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bookViews>
    <workbookView xWindow="0" yWindow="0" windowWidth="28800" windowHeight="12135"/>
  </bookViews>
  <sheets>
    <sheet name="Форма ФС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>#REF!</definedName>
    <definedName name="fffff">#REF!</definedName>
    <definedName name="limcount" hidden="1">13</definedName>
    <definedName name="sencount" hidden="1">13</definedName>
    <definedName name="аванс">'[1]Исходные данные'!$B$28</definedName>
    <definedName name="акциз">'[1]Исходные данные'!$B$30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>#REF!</definedName>
    <definedName name="квартал">'[1]Исходные данные'!$B$26</definedName>
    <definedName name="конт">#REF!</definedName>
    <definedName name="конт1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>#REF!</definedName>
    <definedName name="марка">#REF!</definedName>
    <definedName name="ндс">'[1]Исходные данные'!$B$24</definedName>
    <definedName name="НедоимкаМосква">#REF!</definedName>
    <definedName name="_xlnm.Print_Area" localSheetId="0">'Форма ФСТ'!$A$1:$T$33</definedName>
    <definedName name="окато_богородское">#REF!</definedName>
    <definedName name="окато_болшево">#REF!</definedName>
    <definedName name="окато_зайцево">#REF!</definedName>
    <definedName name="окато_морозовка">#REF!</definedName>
    <definedName name="окато_оао">#REF!</definedName>
    <definedName name="окато_союз">#REF!</definedName>
    <definedName name="окато_тюмень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>#REF!</definedName>
    <definedName name="фунт">#REF!</definedName>
    <definedName name="Этап_ВЭ">'[2]Лист2 (2)'!$N$2:$N$10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L16" i="1"/>
  <c r="M28" i="1" l="1"/>
  <c r="M27" i="1"/>
  <c r="M26" i="1"/>
  <c r="M20" i="1"/>
  <c r="M16" i="1"/>
</calcChain>
</file>

<file path=xl/sharedStrings.xml><?xml version="1.0" encoding="utf-8"?>
<sst xmlns="http://schemas.openxmlformats.org/spreadsheetml/2006/main" count="61" uniqueCount="53">
  <si>
    <t>Информация об инвестиционной программе ПАО "Газпром" за 2019 год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</si>
  <si>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</si>
  <si>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</si>
  <si>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</si>
  <si>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</si>
  <si>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</si>
  <si>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</si>
  <si>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(с  НДС)</t>
  </si>
  <si>
    <t>Остаток финансирования капитальных вложений в ценах отчетного периода,
 млн руб. (с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</si>
  <si>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</si>
  <si>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</si>
  <si>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</si>
  <si>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(с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</si>
  <si>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</si>
  <si>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</si>
  <si>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</si>
  <si>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</si>
  <si>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</si>
  <si>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протяженность линейной части трубопроводов,
км</t>
  </si>
  <si>
    <t xml:space="preserve">диаметр (диапазон диаметров) трубопроводов
 мм </t>
  </si>
  <si>
    <t>количество компрессорных станций, ед.</t>
  </si>
  <si>
    <t>количество газораспределительных станций, 
ед</t>
  </si>
  <si>
    <t>суммарная мощность перекачивающих агрегатов, МВт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</si>
  <si>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</si>
  <si>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</si>
  <si>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</si>
  <si>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</si>
  <si>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</si>
  <si>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</si>
  <si>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</si>
  <si>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</si>
  <si>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</t>
  </si>
  <si>
    <r>
      <t>799 911,57</t>
    </r>
    <r>
      <rPr>
        <vertAlign val="superscript"/>
        <sz val="10"/>
        <rFont val="Times New Roman"/>
        <family val="1"/>
        <charset val="204"/>
      </rPr>
      <t>*</t>
    </r>
  </si>
  <si>
    <r>
      <t xml:space="preserve">3643,30 </t>
    </r>
    <r>
      <rPr>
        <vertAlign val="superscript"/>
        <sz val="10"/>
        <rFont val="Times New Roman"/>
        <family val="1"/>
        <charset val="204"/>
      </rPr>
      <t>**</t>
    </r>
  </si>
  <si>
    <t>линейная часть</t>
  </si>
  <si>
    <t>компрессорные станции</t>
  </si>
  <si>
    <t>ГРС</t>
  </si>
  <si>
    <t>Развитие газотранспортных мощностей ЕСГ Северо-Западного региона, участок Грязовец - КС Славянская (1-3 этапы)</t>
  </si>
  <si>
    <r>
      <t>300 434,15</t>
    </r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</t>
    </r>
  </si>
  <si>
    <r>
      <t xml:space="preserve">1191,45 </t>
    </r>
    <r>
      <rPr>
        <vertAlign val="superscript"/>
        <sz val="10"/>
        <rFont val="Times New Roman"/>
        <family val="1"/>
        <charset val="204"/>
      </rPr>
      <t>***</t>
    </r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</si>
  <si>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</si>
  <si>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</si>
  <si>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</si>
  <si>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</si>
  <si>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Проект «Турецкий поток»</t>
  </si>
  <si>
    <t>«Северный поток – 2»</t>
  </si>
  <si>
    <t>Строительство транзитного сухопутного участка газопровода «Турецкий поток»</t>
  </si>
  <si>
    <t>6</t>
  </si>
  <si>
    <t>Сведения о приобретении внеоборотных активов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</si>
  <si>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>Сметная стоимость строительства подлежит корректировке после утверждения проектной документации</t>
    </r>
  </si>
  <si>
    <r>
      <rPr>
        <vertAlign val="superscript"/>
        <sz val="10"/>
        <rFont val="Times New Roman"/>
        <family val="1"/>
        <charset val="204"/>
      </rPr>
      <t>**</t>
    </r>
    <r>
      <rPr>
        <sz val="10"/>
        <rFont val="Times New Roman"/>
        <family val="1"/>
        <charset val="204"/>
      </rPr>
      <t>Протяженность 1-й нитки 2 159,70 км , протяженность лупингов 1 483,6 км</t>
    </r>
  </si>
  <si>
    <r>
      <rPr>
        <vertAlign val="superscript"/>
        <sz val="10"/>
        <rFont val="Times New Roman"/>
        <family val="1"/>
        <charset val="204"/>
      </rPr>
      <t>***</t>
    </r>
    <r>
      <rPr>
        <sz val="10"/>
        <rFont val="Times New Roman"/>
        <family val="1"/>
        <charset val="204"/>
      </rPr>
      <t>Протяженность 1-й нитки 875,95 км , протяженность 2-й нитки на участке КС Волховская - КС Славянская 315,5 км.</t>
    </r>
  </si>
  <si>
    <t>Приложение к письму от ___________ 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</si>
</sst>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6" fillId="0" borderId="0" applyNumberFormat="0" applyFont="0" applyFill="0" applyBorder="0" applyAlignment="0" applyProtection="0">
      <alignment vertical="top"/>
    </xf>
  </cellStyleXfs>
  <cellXfs count="77">
    <xf numFmtId="0" fontId="0" fillId="0" borderId="0" xfId="0"/>
    <xf numFmtId="0" fontId="2" fillId="0" borderId="0" xfId="1" applyFont="1"/>
    <xf numFmtId="0" fontId="2" fillId="0" borderId="0" xfId="1" applyFont="1" applyFill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4" xfId="1" applyFont="1" applyFill="1" applyBorder="1" applyAlignment="1">
      <alignment horizontal="center"/>
    </xf>
    <xf numFmtId="0" fontId="2" fillId="0" borderId="13" xfId="1" applyFont="1" applyFill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0" fontId="7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2" fillId="0" borderId="13" xfId="1" applyFont="1" applyBorder="1" applyAlignment="1">
      <alignment horizontal="left" vertical="center" wrapText="1"/>
    </xf>
    <xf numFmtId="0" fontId="7" fillId="2" borderId="14" xfId="1" applyFont="1" applyFill="1" applyBorder="1" applyAlignment="1">
      <alignment vertical="center"/>
    </xf>
    <xf numFmtId="0" fontId="7" fillId="2" borderId="15" xfId="1" applyFont="1" applyFill="1" applyBorder="1" applyAlignment="1">
      <alignment vertical="center"/>
    </xf>
    <xf numFmtId="0" fontId="2" fillId="0" borderId="13" xfId="1" applyFont="1" applyBorder="1" applyAlignment="1">
      <alignment wrapText="1"/>
    </xf>
    <xf numFmtId="4" fontId="2" fillId="0" borderId="0" xfId="1" applyNumberFormat="1" applyFont="1" applyFill="1" applyBorder="1"/>
    <xf numFmtId="0" fontId="2" fillId="0" borderId="0" xfId="1" applyFont="1" applyFill="1" applyBorder="1"/>
    <xf numFmtId="0" fontId="2" fillId="0" borderId="13" xfId="1" applyFont="1" applyBorder="1" applyAlignment="1">
      <alignment horizontal="left" vertical="center" wrapText="1" indent="1"/>
    </xf>
    <xf numFmtId="0" fontId="7" fillId="2" borderId="9" xfId="1" applyFont="1" applyFill="1" applyBorder="1" applyAlignment="1">
      <alignment vertical="center"/>
    </xf>
    <xf numFmtId="0" fontId="7" fillId="2" borderId="11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 inden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0" fontId="2" fillId="0" borderId="13" xfId="1" applyNumberFormat="1" applyFont="1" applyFill="1" applyBorder="1" applyAlignment="1">
      <alignment horizontal="center" vertical="center"/>
    </xf>
    <xf numFmtId="2" fontId="2" fillId="0" borderId="3" xfId="1" applyNumberFormat="1" applyFont="1" applyFill="1" applyBorder="1" applyAlignment="1">
      <alignment horizontal="center" vertical="center"/>
    </xf>
    <xf numFmtId="4" fontId="2" fillId="3" borderId="13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left" wrapText="1" indent="1"/>
    </xf>
    <xf numFmtId="0" fontId="7" fillId="2" borderId="0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2" fillId="3" borderId="13" xfId="1" applyFont="1" applyFill="1" applyBorder="1"/>
    <xf numFmtId="0" fontId="7" fillId="2" borderId="10" xfId="1" applyFont="1" applyFill="1" applyBorder="1" applyAlignment="1">
      <alignment vertical="center"/>
    </xf>
    <xf numFmtId="3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right" vertical="center" wrapText="1"/>
    </xf>
    <xf numFmtId="0" fontId="2" fillId="0" borderId="13" xfId="1" applyFont="1" applyBorder="1" applyAlignment="1">
      <alignment horizontal="left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0" xfId="1" applyFont="1" applyAlignment="1">
      <alignment horizontal="center"/>
    </xf>
    <xf numFmtId="0" fontId="2" fillId="0" borderId="13" xfId="1" applyFont="1" applyFill="1" applyBorder="1" applyAlignment="1">
      <alignment horizontal="left" vertical="center" wrapText="1" indent="3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%20\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ulinaIV\Desktop\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3\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4;&#1080;&#1078;&#1077;&#1085;&#1080;&#1077;%20&#1076;&#1077;&#1085;&#1077;&#1085;&#1078;&#1085;&#1099;&#1093;%202002\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1\&#1056;&#1072;&#1079;&#1073;&#1080;&#1074;&#1082;&#1072;%20&#1085;&#1072;&#1083;&#1086;&#1075;&#1086;&#1074;%20&#1087;&#1086;&#1084;&#1077;&#1089;&#1103;&#1095;&#1085;&#1086;\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abSelected="1" zoomScale="90" zoomScaleNormal="90" workbookViewId="0">
      <selection activeCell="L20" sqref="L20"/>
    </sheetView>
  </sheetViews>
  <sheetFormatPr defaultRowHeight="12.75" outlineLevelCol="1" x14ac:dyDescent="0.2"/>
  <cols>
    <col min="1" max="1" width="7.5703125" style="1" customWidth="1"/>
    <col min="2" max="2" width="46.85546875" style="1" customWidth="1"/>
    <col min="3" max="4" width="10.7109375" style="1" customWidth="1" outlineLevel="1"/>
    <col min="5" max="5" width="15.140625" style="1" customWidth="1" outlineLevel="1"/>
    <col min="6" max="6" width="13" style="1" customWidth="1" outlineLevel="1"/>
    <col min="7" max="7" width="10.28515625" style="1" customWidth="1" outlineLevel="1"/>
    <col min="8" max="8" width="10.140625" style="1" customWidth="1" outlineLevel="1"/>
    <col min="9" max="9" width="12" style="1" customWidth="1"/>
    <col min="10" max="10" width="8.7109375" style="1" customWidth="1"/>
    <col min="11" max="11" width="16" style="1" customWidth="1"/>
    <col min="12" max="12" width="17" style="1" customWidth="1"/>
    <col min="13" max="13" width="17.5703125" style="1" customWidth="1"/>
    <col min="14" max="14" width="13" style="2" customWidth="1"/>
    <col min="15" max="15" width="13.7109375" style="2" customWidth="1"/>
    <col min="16" max="16" width="13.85546875" style="1" customWidth="1"/>
    <col min="17" max="17" width="13.7109375" style="1" customWidth="1"/>
    <col min="18" max="18" width="15.140625" style="1" customWidth="1"/>
    <col min="19" max="19" width="15.85546875" style="1" customWidth="1"/>
    <col min="20" max="24" width="14.42578125" style="1" customWidth="1"/>
    <col min="25" max="25" width="15.28515625" style="1" customWidth="1"/>
    <col min="26" max="26" width="13.5703125" style="1" bestFit="1" customWidth="1"/>
    <col min="27" max="16384" width="9.140625" style="1"/>
  </cols>
  <sheetData>
    <row r="1" spans="1:24" x14ac:dyDescent="0.2">
      <c r="R1" s="1" t="s">
        <v>52</v>
      </c>
    </row>
    <row r="2" spans="1:24" s="2" customFormat="1" x14ac:dyDescent="0.2"/>
    <row r="3" spans="1:24" ht="17.25" customHeight="1" x14ac:dyDescent="0.25">
      <c r="A3" s="66" t="s">
        <v>0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</row>
    <row r="4" spans="1:24" x14ac:dyDescent="0.2">
      <c r="B4" s="3"/>
      <c r="C4" s="3"/>
      <c r="D4" s="3"/>
      <c r="E4" s="3"/>
      <c r="F4" s="3"/>
      <c r="G4" s="3"/>
      <c r="H4" s="3"/>
      <c r="I4" s="3"/>
      <c r="J4" s="3"/>
      <c r="M4" s="67"/>
      <c r="N4" s="67"/>
      <c r="O4" s="67"/>
      <c r="P4" s="67"/>
      <c r="Q4" s="67"/>
      <c r="R4" s="67"/>
      <c r="S4" s="4"/>
      <c r="T4" s="5"/>
    </row>
    <row r="5" spans="1:24" ht="21.75" customHeight="1" x14ac:dyDescent="0.2">
      <c r="A5" s="68" t="s">
        <v>1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</row>
    <row r="7" spans="1:24" ht="51.75" customHeight="1" x14ac:dyDescent="0.2">
      <c r="A7" s="69" t="s">
        <v>2</v>
      </c>
      <c r="B7" s="69" t="s">
        <v>3</v>
      </c>
      <c r="C7" s="72" t="s">
        <v>4</v>
      </c>
      <c r="D7" s="73"/>
      <c r="E7" s="72" t="s">
        <v>5</v>
      </c>
      <c r="F7" s="73"/>
      <c r="G7" s="72" t="s">
        <v>6</v>
      </c>
      <c r="H7" s="74"/>
      <c r="I7" s="74"/>
      <c r="J7" s="73"/>
      <c r="K7" s="72" t="s">
        <v>7</v>
      </c>
      <c r="L7" s="74"/>
      <c r="M7" s="73"/>
      <c r="N7" s="75" t="s">
        <v>8</v>
      </c>
      <c r="O7" s="76"/>
      <c r="P7" s="72" t="s">
        <v>9</v>
      </c>
      <c r="Q7" s="74"/>
      <c r="R7" s="74"/>
      <c r="S7" s="74"/>
      <c r="T7" s="73"/>
    </row>
    <row r="8" spans="1:24" ht="87" customHeight="1" x14ac:dyDescent="0.2">
      <c r="A8" s="70"/>
      <c r="B8" s="70"/>
      <c r="C8" s="54" t="s">
        <v>10</v>
      </c>
      <c r="D8" s="54" t="s">
        <v>11</v>
      </c>
      <c r="E8" s="69" t="s">
        <v>12</v>
      </c>
      <c r="F8" s="69" t="s">
        <v>13</v>
      </c>
      <c r="G8" s="57" t="s">
        <v>14</v>
      </c>
      <c r="H8" s="58"/>
      <c r="I8" s="57" t="s">
        <v>15</v>
      </c>
      <c r="J8" s="58"/>
      <c r="K8" s="57" t="s">
        <v>16</v>
      </c>
      <c r="L8" s="61"/>
      <c r="M8" s="58"/>
      <c r="N8" s="63" t="s">
        <v>10</v>
      </c>
      <c r="O8" s="63" t="s">
        <v>17</v>
      </c>
      <c r="P8" s="54" t="s">
        <v>18</v>
      </c>
      <c r="Q8" s="54" t="s">
        <v>19</v>
      </c>
      <c r="R8" s="54" t="s">
        <v>20</v>
      </c>
      <c r="S8" s="54" t="s">
        <v>21</v>
      </c>
      <c r="T8" s="54" t="s">
        <v>22</v>
      </c>
    </row>
    <row r="9" spans="1:24" ht="51.75" customHeight="1" x14ac:dyDescent="0.2">
      <c r="A9" s="70"/>
      <c r="B9" s="70"/>
      <c r="C9" s="55"/>
      <c r="D9" s="55"/>
      <c r="E9" s="70"/>
      <c r="F9" s="70"/>
      <c r="G9" s="59"/>
      <c r="H9" s="60"/>
      <c r="I9" s="59"/>
      <c r="J9" s="60"/>
      <c r="K9" s="59"/>
      <c r="L9" s="62"/>
      <c r="M9" s="60"/>
      <c r="N9" s="64"/>
      <c r="O9" s="64"/>
      <c r="P9" s="55"/>
      <c r="Q9" s="55"/>
      <c r="R9" s="55"/>
      <c r="S9" s="55"/>
      <c r="T9" s="55"/>
    </row>
    <row r="10" spans="1:24" ht="96.75" customHeight="1" x14ac:dyDescent="0.2">
      <c r="A10" s="71"/>
      <c r="B10" s="71"/>
      <c r="C10" s="56"/>
      <c r="D10" s="56"/>
      <c r="E10" s="71"/>
      <c r="F10" s="71"/>
      <c r="G10" s="6" t="s">
        <v>23</v>
      </c>
      <c r="H10" s="6" t="s">
        <v>24</v>
      </c>
      <c r="I10" s="6" t="s">
        <v>23</v>
      </c>
      <c r="J10" s="6" t="s">
        <v>24</v>
      </c>
      <c r="K10" s="7" t="s">
        <v>25</v>
      </c>
      <c r="L10" s="8" t="s">
        <v>14</v>
      </c>
      <c r="M10" s="8" t="s">
        <v>15</v>
      </c>
      <c r="N10" s="65"/>
      <c r="O10" s="65"/>
      <c r="P10" s="56"/>
      <c r="Q10" s="56"/>
      <c r="R10" s="56"/>
      <c r="S10" s="56"/>
      <c r="T10" s="56"/>
    </row>
    <row r="11" spans="1:24" x14ac:dyDescent="0.2">
      <c r="A11" s="9">
        <v>1</v>
      </c>
      <c r="B11" s="10">
        <v>2</v>
      </c>
      <c r="C11" s="9">
        <v>3</v>
      </c>
      <c r="D11" s="10">
        <v>4</v>
      </c>
      <c r="E11" s="9">
        <v>5</v>
      </c>
      <c r="F11" s="10">
        <v>6</v>
      </c>
      <c r="G11" s="9">
        <v>7</v>
      </c>
      <c r="H11" s="10">
        <v>8</v>
      </c>
      <c r="I11" s="9">
        <v>9</v>
      </c>
      <c r="J11" s="10">
        <v>10</v>
      </c>
      <c r="K11" s="9">
        <v>11</v>
      </c>
      <c r="L11" s="10">
        <v>12</v>
      </c>
      <c r="M11" s="9">
        <v>13</v>
      </c>
      <c r="N11" s="11">
        <v>14</v>
      </c>
      <c r="O11" s="12">
        <v>15</v>
      </c>
      <c r="P11" s="10">
        <v>16</v>
      </c>
      <c r="Q11" s="9">
        <v>17</v>
      </c>
      <c r="R11" s="10">
        <v>18</v>
      </c>
      <c r="S11" s="9">
        <v>19</v>
      </c>
      <c r="T11" s="10">
        <v>20</v>
      </c>
    </row>
    <row r="12" spans="1:24" ht="19.5" customHeight="1" x14ac:dyDescent="0.2">
      <c r="A12" s="13">
        <v>1</v>
      </c>
      <c r="B12" s="14" t="s">
        <v>26</v>
      </c>
      <c r="C12" s="15"/>
      <c r="D12" s="16"/>
      <c r="E12" s="16"/>
      <c r="F12" s="16"/>
      <c r="G12" s="16"/>
      <c r="H12" s="16"/>
      <c r="I12" s="16"/>
      <c r="J12" s="16"/>
      <c r="K12" s="17">
        <v>1077113.08621351</v>
      </c>
      <c r="L12" s="18"/>
      <c r="M12" s="19"/>
      <c r="N12" s="17">
        <v>1322582.0244999998</v>
      </c>
      <c r="O12" s="17">
        <v>1077113.08621351</v>
      </c>
      <c r="P12" s="16"/>
      <c r="Q12" s="16"/>
      <c r="R12" s="16"/>
      <c r="S12" s="16"/>
      <c r="T12" s="19"/>
    </row>
    <row r="13" spans="1:24" ht="25.5" x14ac:dyDescent="0.2">
      <c r="A13" s="13">
        <v>2</v>
      </c>
      <c r="B13" s="20" t="s">
        <v>27</v>
      </c>
      <c r="C13" s="21"/>
      <c r="D13" s="18"/>
      <c r="E13" s="18"/>
      <c r="F13" s="18"/>
      <c r="G13" s="18"/>
      <c r="H13" s="18"/>
      <c r="I13" s="18"/>
      <c r="J13" s="18"/>
      <c r="K13" s="17">
        <v>758760.83965956001</v>
      </c>
      <c r="L13" s="18"/>
      <c r="M13" s="22"/>
      <c r="N13" s="17">
        <v>962233.51449999993</v>
      </c>
      <c r="O13" s="17">
        <v>758760.83965956001</v>
      </c>
      <c r="P13" s="18"/>
      <c r="Q13" s="18"/>
      <c r="R13" s="18"/>
      <c r="S13" s="18"/>
      <c r="T13" s="22"/>
      <c r="U13" s="5"/>
      <c r="W13" s="5"/>
    </row>
    <row r="14" spans="1:24" ht="25.5" x14ac:dyDescent="0.2">
      <c r="A14" s="13"/>
      <c r="B14" s="23" t="s">
        <v>28</v>
      </c>
      <c r="C14" s="21"/>
      <c r="D14" s="18"/>
      <c r="E14" s="18"/>
      <c r="F14" s="18"/>
      <c r="G14" s="18"/>
      <c r="H14" s="18"/>
      <c r="I14" s="18"/>
      <c r="J14" s="18"/>
      <c r="K14" s="17">
        <v>365880.16455798992</v>
      </c>
      <c r="L14" s="18"/>
      <c r="M14" s="22"/>
      <c r="N14" s="17">
        <v>454619.02000000014</v>
      </c>
      <c r="O14" s="17">
        <v>365880.16455798992</v>
      </c>
      <c r="P14" s="21"/>
      <c r="Q14" s="18"/>
      <c r="R14" s="18"/>
      <c r="S14" s="18"/>
      <c r="T14" s="22"/>
      <c r="U14" s="24"/>
      <c r="V14" s="25"/>
      <c r="W14" s="25"/>
      <c r="X14" s="25"/>
    </row>
    <row r="15" spans="1:24" ht="18.75" customHeight="1" x14ac:dyDescent="0.2">
      <c r="A15" s="13" t="s">
        <v>29</v>
      </c>
      <c r="B15" s="26" t="s">
        <v>30</v>
      </c>
      <c r="C15" s="27"/>
      <c r="D15" s="28"/>
      <c r="E15" s="28"/>
      <c r="F15" s="28"/>
      <c r="G15" s="18"/>
      <c r="H15" s="18"/>
      <c r="I15" s="18"/>
      <c r="J15" s="18"/>
      <c r="K15" s="17">
        <v>345061.13749908999</v>
      </c>
      <c r="L15" s="18"/>
      <c r="M15" s="22"/>
      <c r="N15" s="17">
        <v>427250.35000000015</v>
      </c>
      <c r="O15" s="17">
        <v>345061.13749908999</v>
      </c>
      <c r="P15" s="21"/>
      <c r="Q15" s="18"/>
      <c r="R15" s="18"/>
      <c r="S15" s="18"/>
      <c r="T15" s="22"/>
      <c r="U15" s="25"/>
      <c r="V15" s="25"/>
      <c r="W15" s="25"/>
      <c r="X15" s="25"/>
    </row>
    <row r="16" spans="1:24" ht="15.75" customHeight="1" x14ac:dyDescent="0.2">
      <c r="A16" s="13"/>
      <c r="B16" s="29" t="s">
        <v>31</v>
      </c>
      <c r="C16" s="30">
        <v>2024</v>
      </c>
      <c r="D16" s="31">
        <v>2024</v>
      </c>
      <c r="E16" s="32" t="s">
        <v>32</v>
      </c>
      <c r="F16" s="33">
        <v>40544</v>
      </c>
      <c r="G16" s="34">
        <v>11</v>
      </c>
      <c r="H16" s="34">
        <v>22</v>
      </c>
      <c r="I16" s="34">
        <v>38</v>
      </c>
      <c r="J16" s="34">
        <v>78</v>
      </c>
      <c r="K16" s="35">
        <v>134584.91633000001</v>
      </c>
      <c r="L16" s="36">
        <f>K16*H16/100</f>
        <v>29608.681592600002</v>
      </c>
      <c r="M16" s="17">
        <f>K16-L16</f>
        <v>104976.23473740001</v>
      </c>
      <c r="N16" s="35">
        <v>150253.95000000001</v>
      </c>
      <c r="O16" s="17">
        <v>134584.92000000001</v>
      </c>
      <c r="P16" s="37" t="s">
        <v>33</v>
      </c>
      <c r="Q16" s="41">
        <v>1420</v>
      </c>
      <c r="R16" s="38">
        <v>8</v>
      </c>
      <c r="S16" s="38">
        <v>0</v>
      </c>
      <c r="T16" s="41">
        <v>1186</v>
      </c>
      <c r="U16" s="24"/>
      <c r="V16" s="25"/>
      <c r="W16" s="24"/>
      <c r="X16" s="25"/>
    </row>
    <row r="17" spans="1:24" ht="15.75" customHeight="1" x14ac:dyDescent="0.2">
      <c r="A17" s="13"/>
      <c r="B17" s="53" t="s">
        <v>34</v>
      </c>
      <c r="C17" s="30"/>
      <c r="D17" s="31"/>
      <c r="E17" s="32"/>
      <c r="F17" s="33"/>
      <c r="G17" s="34"/>
      <c r="H17" s="34"/>
      <c r="I17" s="34"/>
      <c r="J17" s="34"/>
      <c r="K17" s="35">
        <v>126876.07</v>
      </c>
      <c r="L17" s="36"/>
      <c r="M17" s="17"/>
      <c r="N17" s="35">
        <v>132012.82</v>
      </c>
      <c r="O17" s="35">
        <v>126876.07</v>
      </c>
      <c r="P17" s="39"/>
      <c r="Q17" s="37"/>
      <c r="R17" s="38"/>
      <c r="S17" s="38"/>
      <c r="T17" s="37"/>
      <c r="U17" s="24"/>
      <c r="V17" s="25"/>
      <c r="W17" s="24"/>
      <c r="X17" s="25"/>
    </row>
    <row r="18" spans="1:24" ht="15.75" customHeight="1" x14ac:dyDescent="0.2">
      <c r="A18" s="13"/>
      <c r="B18" s="53" t="s">
        <v>35</v>
      </c>
      <c r="C18" s="30"/>
      <c r="D18" s="31"/>
      <c r="E18" s="32"/>
      <c r="F18" s="33"/>
      <c r="G18" s="34"/>
      <c r="H18" s="34"/>
      <c r="I18" s="34"/>
      <c r="J18" s="34"/>
      <c r="K18" s="35">
        <v>7708.85</v>
      </c>
      <c r="L18" s="36"/>
      <c r="M18" s="17"/>
      <c r="N18" s="35">
        <v>18241.13</v>
      </c>
      <c r="O18" s="35">
        <v>7708.85</v>
      </c>
      <c r="P18" s="39"/>
      <c r="Q18" s="37"/>
      <c r="R18" s="38"/>
      <c r="S18" s="38"/>
      <c r="T18" s="37"/>
      <c r="U18" s="24"/>
      <c r="V18" s="25"/>
      <c r="W18" s="24"/>
      <c r="X18" s="25"/>
    </row>
    <row r="19" spans="1:24" ht="15.75" customHeight="1" x14ac:dyDescent="0.2">
      <c r="A19" s="13"/>
      <c r="B19" s="53" t="s">
        <v>36</v>
      </c>
      <c r="C19" s="30"/>
      <c r="D19" s="31"/>
      <c r="E19" s="32"/>
      <c r="F19" s="33"/>
      <c r="G19" s="34"/>
      <c r="H19" s="34"/>
      <c r="I19" s="34"/>
      <c r="J19" s="34"/>
      <c r="K19" s="35"/>
      <c r="L19" s="36"/>
      <c r="M19" s="17"/>
      <c r="N19" s="35"/>
      <c r="O19" s="17"/>
      <c r="P19" s="39"/>
      <c r="Q19" s="37"/>
      <c r="R19" s="38"/>
      <c r="S19" s="38"/>
      <c r="T19" s="37"/>
      <c r="U19" s="24"/>
      <c r="V19" s="25"/>
      <c r="W19" s="24"/>
      <c r="X19" s="25"/>
    </row>
    <row r="20" spans="1:24" ht="42.75" customHeight="1" x14ac:dyDescent="0.2">
      <c r="A20" s="13"/>
      <c r="B20" s="29" t="s">
        <v>37</v>
      </c>
      <c r="C20" s="30">
        <v>2022</v>
      </c>
      <c r="D20" s="31">
        <v>2022</v>
      </c>
      <c r="E20" s="32" t="s">
        <v>38</v>
      </c>
      <c r="F20" s="33">
        <v>42005</v>
      </c>
      <c r="G20" s="34">
        <v>5</v>
      </c>
      <c r="H20" s="34">
        <v>8</v>
      </c>
      <c r="I20" s="34">
        <v>55</v>
      </c>
      <c r="J20" s="34">
        <v>92</v>
      </c>
      <c r="K20" s="35">
        <v>139752.91099999999</v>
      </c>
      <c r="L20" s="36">
        <f>K20*H20/100</f>
        <v>11180.23288</v>
      </c>
      <c r="M20" s="17">
        <f>K20-L20</f>
        <v>128572.67812</v>
      </c>
      <c r="N20" s="35">
        <v>187413.78</v>
      </c>
      <c r="O20" s="17">
        <v>139752.91099999999</v>
      </c>
      <c r="P20" s="37" t="s">
        <v>39</v>
      </c>
      <c r="Q20" s="41">
        <v>1420</v>
      </c>
      <c r="R20" s="38">
        <v>7</v>
      </c>
      <c r="S20" s="38">
        <v>0</v>
      </c>
      <c r="T20" s="41">
        <v>967</v>
      </c>
      <c r="U20" s="24"/>
      <c r="V20" s="25"/>
      <c r="W20" s="25"/>
      <c r="X20" s="24"/>
    </row>
    <row r="21" spans="1:24" x14ac:dyDescent="0.2">
      <c r="A21" s="13"/>
      <c r="B21" s="53" t="s">
        <v>34</v>
      </c>
      <c r="C21" s="30"/>
      <c r="D21" s="31"/>
      <c r="E21" s="32"/>
      <c r="F21" s="33"/>
      <c r="G21" s="34"/>
      <c r="H21" s="34"/>
      <c r="I21" s="34"/>
      <c r="J21" s="34"/>
      <c r="K21" s="35">
        <v>89795.545021160011</v>
      </c>
      <c r="L21" s="36"/>
      <c r="M21" s="17"/>
      <c r="N21" s="35">
        <v>112983.84</v>
      </c>
      <c r="O21" s="35">
        <v>89795.545021160011</v>
      </c>
      <c r="P21" s="39"/>
      <c r="Q21" s="41"/>
      <c r="R21" s="38"/>
      <c r="S21" s="38"/>
      <c r="T21" s="41"/>
      <c r="U21" s="24"/>
      <c r="V21" s="25"/>
      <c r="W21" s="25"/>
      <c r="X21" s="24"/>
    </row>
    <row r="22" spans="1:24" x14ac:dyDescent="0.2">
      <c r="A22" s="13"/>
      <c r="B22" s="53" t="s">
        <v>35</v>
      </c>
      <c r="C22" s="30"/>
      <c r="D22" s="31"/>
      <c r="E22" s="32"/>
      <c r="F22" s="33"/>
      <c r="G22" s="34"/>
      <c r="H22" s="34"/>
      <c r="I22" s="34"/>
      <c r="J22" s="34"/>
      <c r="K22" s="35">
        <v>49957.366461929996</v>
      </c>
      <c r="L22" s="36"/>
      <c r="M22" s="17"/>
      <c r="N22" s="35">
        <v>74429.94</v>
      </c>
      <c r="O22" s="35">
        <v>49957.366461929996</v>
      </c>
      <c r="P22" s="39"/>
      <c r="Q22" s="41"/>
      <c r="R22" s="38"/>
      <c r="S22" s="38"/>
      <c r="T22" s="41"/>
      <c r="U22" s="24"/>
      <c r="V22" s="25"/>
      <c r="W22" s="25"/>
      <c r="X22" s="24"/>
    </row>
    <row r="23" spans="1:24" x14ac:dyDescent="0.2">
      <c r="A23" s="13"/>
      <c r="B23" s="53" t="s">
        <v>36</v>
      </c>
      <c r="C23" s="30"/>
      <c r="D23" s="31"/>
      <c r="E23" s="32"/>
      <c r="F23" s="33"/>
      <c r="G23" s="34"/>
      <c r="H23" s="34"/>
      <c r="I23" s="34"/>
      <c r="J23" s="34"/>
      <c r="K23" s="40"/>
      <c r="L23" s="36"/>
      <c r="M23" s="17"/>
      <c r="N23" s="35"/>
      <c r="O23" s="17"/>
      <c r="P23" s="39"/>
      <c r="Q23" s="41"/>
      <c r="R23" s="38"/>
      <c r="S23" s="38"/>
      <c r="T23" s="41"/>
      <c r="U23" s="24"/>
      <c r="V23" s="25"/>
      <c r="W23" s="24"/>
      <c r="X23" s="25"/>
    </row>
    <row r="24" spans="1:24" x14ac:dyDescent="0.2">
      <c r="A24" s="13" t="s">
        <v>40</v>
      </c>
      <c r="B24" s="42" t="s">
        <v>41</v>
      </c>
      <c r="C24" s="15"/>
      <c r="D24" s="16"/>
      <c r="E24" s="16"/>
      <c r="F24" s="16"/>
      <c r="G24" s="15"/>
      <c r="H24" s="16"/>
      <c r="I24" s="16"/>
      <c r="J24" s="19"/>
      <c r="K24" s="35">
        <v>20819.027058900003</v>
      </c>
      <c r="L24" s="15"/>
      <c r="M24" s="19"/>
      <c r="N24" s="35">
        <v>27368.670000000006</v>
      </c>
      <c r="O24" s="17">
        <v>20819.027058900003</v>
      </c>
      <c r="P24" s="43"/>
      <c r="Q24" s="43"/>
      <c r="R24" s="43"/>
      <c r="S24" s="43"/>
      <c r="T24" s="44"/>
      <c r="U24" s="25"/>
      <c r="V24" s="25"/>
      <c r="W24" s="25"/>
      <c r="X24" s="25"/>
    </row>
    <row r="25" spans="1:24" ht="15.75" customHeight="1" x14ac:dyDescent="0.2">
      <c r="A25" s="13" t="s">
        <v>42</v>
      </c>
      <c r="B25" s="45" t="s">
        <v>43</v>
      </c>
      <c r="C25" s="21"/>
      <c r="D25" s="18"/>
      <c r="E25" s="18"/>
      <c r="F25" s="18"/>
      <c r="G25" s="27"/>
      <c r="H25" s="28"/>
      <c r="I25" s="28"/>
      <c r="J25" s="46"/>
      <c r="K25" s="35">
        <v>150091.03248475</v>
      </c>
      <c r="L25" s="27"/>
      <c r="M25" s="46"/>
      <c r="N25" s="35">
        <v>179855.55</v>
      </c>
      <c r="O25" s="17">
        <v>150091.03248475</v>
      </c>
      <c r="P25" s="43"/>
      <c r="Q25" s="43"/>
      <c r="R25" s="43"/>
      <c r="S25" s="43"/>
      <c r="T25" s="44"/>
      <c r="U25" s="25"/>
      <c r="V25" s="25"/>
      <c r="W25" s="25"/>
      <c r="X25" s="25"/>
    </row>
    <row r="26" spans="1:24" ht="18.75" customHeight="1" x14ac:dyDescent="0.2">
      <c r="A26" s="13"/>
      <c r="B26" s="29" t="s">
        <v>44</v>
      </c>
      <c r="C26" s="21"/>
      <c r="D26" s="18"/>
      <c r="E26" s="18"/>
      <c r="F26" s="18"/>
      <c r="G26" s="32"/>
      <c r="H26" s="32"/>
      <c r="I26" s="32">
        <v>31.5</v>
      </c>
      <c r="J26" s="47">
        <v>100</v>
      </c>
      <c r="K26" s="35">
        <v>50581.8</v>
      </c>
      <c r="L26" s="48"/>
      <c r="M26" s="17">
        <f>K26*J26/100</f>
        <v>50581.8</v>
      </c>
      <c r="N26" s="35">
        <v>26443.88</v>
      </c>
      <c r="O26" s="17">
        <v>50581.8</v>
      </c>
      <c r="P26" s="43"/>
      <c r="Q26" s="43"/>
      <c r="R26" s="43"/>
      <c r="S26" s="43"/>
      <c r="T26" s="44"/>
      <c r="U26" s="25"/>
      <c r="V26" s="25"/>
      <c r="W26" s="25"/>
      <c r="X26" s="25"/>
    </row>
    <row r="27" spans="1:24" ht="18" customHeight="1" x14ac:dyDescent="0.2">
      <c r="A27" s="13"/>
      <c r="B27" s="29" t="s">
        <v>45</v>
      </c>
      <c r="C27" s="21"/>
      <c r="D27" s="18"/>
      <c r="E27" s="18"/>
      <c r="F27" s="18"/>
      <c r="G27" s="32"/>
      <c r="H27" s="32"/>
      <c r="I27" s="32">
        <v>55</v>
      </c>
      <c r="J27" s="47">
        <v>100</v>
      </c>
      <c r="K27" s="35">
        <v>40532.5815</v>
      </c>
      <c r="L27" s="48"/>
      <c r="M27" s="17">
        <f>K27*J27/100</f>
        <v>40532.5815</v>
      </c>
      <c r="N27" s="35">
        <v>51791.51</v>
      </c>
      <c r="O27" s="17">
        <v>40532.5815</v>
      </c>
      <c r="P27" s="43"/>
      <c r="Q27" s="43"/>
      <c r="R27" s="43"/>
      <c r="S27" s="43"/>
      <c r="T27" s="44"/>
      <c r="U27" s="25"/>
      <c r="V27" s="25"/>
      <c r="W27" s="25"/>
      <c r="X27" s="25"/>
    </row>
    <row r="28" spans="1:24" ht="27.75" customHeight="1" x14ac:dyDescent="0.2">
      <c r="A28" s="13"/>
      <c r="B28" s="29" t="s">
        <v>46</v>
      </c>
      <c r="C28" s="21"/>
      <c r="D28" s="18"/>
      <c r="E28" s="18"/>
      <c r="F28" s="18"/>
      <c r="G28" s="32"/>
      <c r="H28" s="32"/>
      <c r="I28" s="32">
        <v>31.5</v>
      </c>
      <c r="J28" s="47">
        <v>100</v>
      </c>
      <c r="K28" s="35">
        <v>23673.987112999999</v>
      </c>
      <c r="L28" s="48"/>
      <c r="M28" s="17">
        <f>K28*J28/100</f>
        <v>23673.987112999999</v>
      </c>
      <c r="N28" s="35">
        <v>17369.21</v>
      </c>
      <c r="O28" s="17">
        <v>23673.987112999999</v>
      </c>
      <c r="P28" s="43"/>
      <c r="Q28" s="43"/>
      <c r="R28" s="43"/>
      <c r="S28" s="43"/>
      <c r="T28" s="44"/>
      <c r="U28" s="25"/>
      <c r="V28" s="25"/>
      <c r="W28" s="25"/>
      <c r="X28" s="25"/>
    </row>
    <row r="29" spans="1:24" ht="15.75" customHeight="1" x14ac:dyDescent="0.2">
      <c r="A29" s="13" t="s">
        <v>47</v>
      </c>
      <c r="B29" s="49" t="s">
        <v>48</v>
      </c>
      <c r="C29" s="27"/>
      <c r="D29" s="28"/>
      <c r="E29" s="28"/>
      <c r="F29" s="28"/>
      <c r="G29" s="27"/>
      <c r="H29" s="28"/>
      <c r="I29" s="28"/>
      <c r="J29" s="46"/>
      <c r="K29" s="35">
        <v>168261.21406920004</v>
      </c>
      <c r="L29" s="50"/>
      <c r="M29" s="51"/>
      <c r="N29" s="35">
        <v>180492.96</v>
      </c>
      <c r="O29" s="17">
        <v>168261.21406920004</v>
      </c>
      <c r="P29" s="28"/>
      <c r="Q29" s="28"/>
      <c r="R29" s="28"/>
      <c r="S29" s="28"/>
      <c r="T29" s="46"/>
      <c r="U29" s="25"/>
      <c r="V29" s="25"/>
      <c r="W29" s="25"/>
      <c r="X29" s="25"/>
    </row>
    <row r="30" spans="1:24" ht="15.75" customHeight="1" x14ac:dyDescent="0.2"/>
    <row r="31" spans="1:24" ht="15.75" x14ac:dyDescent="0.2">
      <c r="B31" s="1" t="s">
        <v>49</v>
      </c>
    </row>
    <row r="32" spans="1:24" ht="15.75" x14ac:dyDescent="0.2">
      <c r="B32" s="2" t="s">
        <v>50</v>
      </c>
    </row>
    <row r="33" spans="2:12" ht="15.75" x14ac:dyDescent="0.2">
      <c r="B33" s="2" t="s">
        <v>51</v>
      </c>
    </row>
    <row r="35" spans="2:12" ht="15.75" x14ac:dyDescent="0.25">
      <c r="K35" s="52"/>
      <c r="L35" s="52"/>
    </row>
  </sheetData>
  <mergeCells count="25"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  <mergeCell ref="Q8:Q10"/>
    <mergeCell ref="R8:R10"/>
    <mergeCell ref="S8:S10"/>
    <mergeCell ref="T8:T10"/>
    <mergeCell ref="I8:J9"/>
    <mergeCell ref="K8:M9"/>
    <mergeCell ref="N8:N10"/>
    <mergeCell ref="O8:O10"/>
    <mergeCell ref="P8:P10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ФСТ</vt:lpstr>
      <vt:lpstr>'Форма ФСТ'!Область_печати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Шнель Марина Николаевна</dc:creator>
  <cp:lastModifiedBy>SN.Shemyakin</cp:lastModifiedBy>
  <dcterms:created xsi:type="dcterms:W3CDTF">2020-07-03T08:01:49Z</dcterms:created>
  <dcterms:modified xsi:type="dcterms:W3CDTF">2020-07-15T11:21:32Z</dcterms:modified>
</cp:coreProperties>
</file>